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MY MIND\ANGKUTAN\LAPORAN\PERINTIS\"/>
    </mc:Choice>
  </mc:AlternateContent>
  <xr:revisionPtr revIDLastSave="0" documentId="13_ncr:1_{A096A5BE-A972-4776-81EF-A649F95C2CD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7" i="1" l="1"/>
  <c r="N27" i="1"/>
  <c r="M27" i="1"/>
  <c r="L27" i="1"/>
  <c r="K27" i="1"/>
  <c r="J27" i="1"/>
  <c r="I27" i="1"/>
  <c r="H27" i="1"/>
  <c r="G27" i="1"/>
  <c r="F27" i="1"/>
  <c r="E27" i="1"/>
  <c r="D27" i="1"/>
  <c r="P26" i="1"/>
  <c r="P25" i="1"/>
  <c r="P24" i="1"/>
  <c r="P23" i="1"/>
  <c r="P22" i="1"/>
  <c r="P21" i="1"/>
  <c r="P20" i="1"/>
  <c r="P8" i="1"/>
  <c r="P9" i="1"/>
  <c r="P10" i="1"/>
  <c r="P11" i="1"/>
  <c r="P12" i="1"/>
  <c r="P13" i="1"/>
  <c r="P14" i="1"/>
  <c r="P7" i="1"/>
  <c r="L15" i="1"/>
  <c r="E15" i="1"/>
  <c r="F15" i="1"/>
  <c r="G15" i="1"/>
  <c r="H15" i="1"/>
  <c r="I15" i="1"/>
  <c r="J15" i="1"/>
  <c r="K15" i="1"/>
  <c r="M15" i="1"/>
  <c r="N15" i="1"/>
  <c r="O15" i="1"/>
  <c r="D15" i="1"/>
  <c r="P15" i="1" l="1"/>
  <c r="P27" i="1"/>
</calcChain>
</file>

<file path=xl/sharedStrings.xml><?xml version="1.0" encoding="utf-8"?>
<sst xmlns="http://schemas.openxmlformats.org/spreadsheetml/2006/main" count="52" uniqueCount="34">
  <si>
    <t>NO</t>
  </si>
  <si>
    <t>TAHUN 2024</t>
  </si>
  <si>
    <t>TRAYEK</t>
  </si>
  <si>
    <t>TAHUN 2025</t>
  </si>
  <si>
    <t>GORONTALO-PAPUALANGI</t>
  </si>
  <si>
    <t>GORONTALO-BUKIT HARAPAN</t>
  </si>
  <si>
    <t>GORONTALO-PINOLOSIAN</t>
  </si>
  <si>
    <t>GORONTALO-BUOL</t>
  </si>
  <si>
    <t>GORONTALO-BILATO</t>
  </si>
  <si>
    <t>GORONTALO-ANGGREK</t>
  </si>
  <si>
    <t>GORONTALO-BATULAYAR</t>
  </si>
  <si>
    <t>GORONTALO-SARITANI</t>
  </si>
  <si>
    <t>TERMINAL DUNGINGI - BUKIT HARAPAN</t>
  </si>
  <si>
    <t>TERMINAL DUNGINGI - PANGAHU</t>
  </si>
  <si>
    <t>TERMINAL DUNGINGI - ANGGREK - MONANO</t>
  </si>
  <si>
    <t>TERMINAL MARISA - BANDARA POHUWATO - PUNCAK JAYA</t>
  </si>
  <si>
    <t>TERMINAL DUNGINGI - BILATO</t>
  </si>
  <si>
    <t>TERMINAL DUNGINGI - BUBAA</t>
  </si>
  <si>
    <t>TERMINAL DUNGINGI - SIDOMUKTI</t>
  </si>
  <si>
    <t>JUMLAH</t>
  </si>
  <si>
    <t>JAN</t>
  </si>
  <si>
    <t>FEB</t>
  </si>
  <si>
    <t>MAR</t>
  </si>
  <si>
    <t>APR</t>
  </si>
  <si>
    <t>MEI</t>
  </si>
  <si>
    <t>AGUST</t>
  </si>
  <si>
    <t>SEPT</t>
  </si>
  <si>
    <t>OKT</t>
  </si>
  <si>
    <t>NOV</t>
  </si>
  <si>
    <t>DES</t>
  </si>
  <si>
    <t>JUN</t>
  </si>
  <si>
    <t>JUL</t>
  </si>
  <si>
    <t xml:space="preserve"> B U L A N</t>
  </si>
  <si>
    <t xml:space="preserve">DATA TRAYEK PERINTIS APBN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</si>
</sst>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64" fontId="0" fillId="0" borderId="1" xfId="1" applyNumberFormat="1" applyFont="1" applyBorder="1"/>
    <xf numFmtId="164" fontId="0" fillId="0" borderId="1" xfId="0" applyNumberFormat="1" applyBorder="1"/>
    <xf numFmtId="164" fontId="2" fillId="0" borderId="1" xfId="0" applyNumberFormat="1" applyFont="1" applyBorder="1" applyAlignment="1">
      <alignment vertical="center"/>
    </xf>
    <xf numFmtId="0" fontId="3" fillId="0" borderId="0" xfId="0" applyFont="1" applyAlignment="1"/>
    <xf numFmtId="0" fontId="0" fillId="0" borderId="2" xfId="0" applyBorder="1" applyAlignment="1">
      <alignment horizontal="center" vertical="center"/>
    </xf>
    <xf numFmtId="0" fontId="4" fillId="0" borderId="0" xfId="0" applyFont="1"/>
    <xf numFmtId="16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27"/>
  <sheetViews>
    <sheetView tabSelected="1" topLeftCell="A10" workbookViewId="0">
      <selection activeCell="D13" sqref="D13"/>
    </sheetView>
  </sheetViews>
  <sheetFormatPr defaultRowHeight="15" x14ac:dyDescent="0.25"/>
  <cols>
    <col min="1" max="1" width="4.28515625" customWidth="1"/>
    <col min="2" max="2" width="7.140625" customWidth="1"/>
    <col min="3" max="3" width="52.28515625" customWidth="1"/>
    <col min="4" max="4" width="9.5703125" bestFit="1" customWidth="1"/>
    <col min="16" max="16" width="12.140625" customWidth="1"/>
  </cols>
  <sheetData>
    <row r="2" spans="2:16" ht="15.75" x14ac:dyDescent="0.25">
      <c r="B2" s="7" t="s">
        <v>33</v>
      </c>
      <c r="C2" s="7"/>
      <c r="D2" s="7"/>
    </row>
    <row r="3" spans="2:16" ht="15.75" x14ac:dyDescent="0.25">
      <c r="B3" s="7"/>
      <c r="C3" s="7"/>
      <c r="D3" s="7"/>
    </row>
    <row r="4" spans="2:16" x14ac:dyDescent="0.25">
      <c r="B4" s="9" t="s">
        <v>1</v>
      </c>
    </row>
    <row r="5" spans="2:16" x14ac:dyDescent="0.25">
      <c r="B5" s="17" t="s">
        <v>0</v>
      </c>
      <c r="C5" s="13" t="s">
        <v>2</v>
      </c>
      <c r="D5" s="15" t="s">
        <v>32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7" t="s">
        <v>19</v>
      </c>
    </row>
    <row r="6" spans="2:16" x14ac:dyDescent="0.25">
      <c r="B6" s="17"/>
      <c r="C6" s="14"/>
      <c r="D6" s="2" t="s">
        <v>20</v>
      </c>
      <c r="E6" s="2" t="s">
        <v>21</v>
      </c>
      <c r="F6" s="2" t="s">
        <v>22</v>
      </c>
      <c r="G6" s="2" t="s">
        <v>23</v>
      </c>
      <c r="H6" s="2" t="s">
        <v>24</v>
      </c>
      <c r="I6" s="2" t="s">
        <v>30</v>
      </c>
      <c r="J6" s="2" t="s">
        <v>31</v>
      </c>
      <c r="K6" s="2" t="s">
        <v>25</v>
      </c>
      <c r="L6" s="2" t="s">
        <v>26</v>
      </c>
      <c r="M6" s="2" t="s">
        <v>27</v>
      </c>
      <c r="N6" s="2" t="s">
        <v>28</v>
      </c>
      <c r="O6" s="8" t="s">
        <v>29</v>
      </c>
      <c r="P6" s="17"/>
    </row>
    <row r="7" spans="2:16" x14ac:dyDescent="0.25">
      <c r="B7" s="2">
        <v>1</v>
      </c>
      <c r="C7" s="3" t="s">
        <v>4</v>
      </c>
      <c r="D7" s="4">
        <v>64</v>
      </c>
      <c r="E7" s="3">
        <v>74</v>
      </c>
      <c r="F7" s="3">
        <v>54</v>
      </c>
      <c r="G7" s="3">
        <v>85</v>
      </c>
      <c r="H7" s="3">
        <v>61</v>
      </c>
      <c r="I7" s="3">
        <v>89</v>
      </c>
      <c r="J7" s="3">
        <v>59</v>
      </c>
      <c r="K7" s="3">
        <v>29</v>
      </c>
      <c r="L7" s="3">
        <v>34</v>
      </c>
      <c r="M7" s="3">
        <v>30</v>
      </c>
      <c r="N7" s="3">
        <v>21</v>
      </c>
      <c r="O7" s="3">
        <v>8</v>
      </c>
      <c r="P7" s="5">
        <f>SUM(D7:O7)</f>
        <v>608</v>
      </c>
    </row>
    <row r="8" spans="2:16" x14ac:dyDescent="0.25">
      <c r="B8" s="2">
        <v>2</v>
      </c>
      <c r="C8" s="3" t="s">
        <v>5</v>
      </c>
      <c r="D8" s="4">
        <v>355</v>
      </c>
      <c r="E8" s="3">
        <v>348</v>
      </c>
      <c r="F8" s="3">
        <v>422</v>
      </c>
      <c r="G8" s="3">
        <v>475</v>
      </c>
      <c r="H8" s="3">
        <v>429</v>
      </c>
      <c r="I8" s="3">
        <v>401</v>
      </c>
      <c r="J8" s="3">
        <v>477</v>
      </c>
      <c r="K8" s="3">
        <v>453</v>
      </c>
      <c r="L8" s="3">
        <v>412</v>
      </c>
      <c r="M8" s="3">
        <v>495</v>
      </c>
      <c r="N8" s="3">
        <v>501</v>
      </c>
      <c r="O8" s="3">
        <v>439</v>
      </c>
      <c r="P8" s="5">
        <f t="shared" ref="P8:P14" si="0">SUM(D8:O8)</f>
        <v>5207</v>
      </c>
    </row>
    <row r="9" spans="2:16" x14ac:dyDescent="0.25">
      <c r="B9" s="2">
        <v>3</v>
      </c>
      <c r="C9" s="3" t="s">
        <v>6</v>
      </c>
      <c r="D9" s="4">
        <v>21</v>
      </c>
      <c r="E9" s="3">
        <v>43</v>
      </c>
      <c r="F9" s="3">
        <v>76</v>
      </c>
      <c r="G9" s="3">
        <v>89</v>
      </c>
      <c r="H9" s="3"/>
      <c r="I9" s="3"/>
      <c r="J9" s="3"/>
      <c r="K9" s="3"/>
      <c r="L9" s="3"/>
      <c r="M9" s="3"/>
      <c r="N9" s="3"/>
      <c r="O9" s="3"/>
      <c r="P9" s="5">
        <f t="shared" si="0"/>
        <v>229</v>
      </c>
    </row>
    <row r="10" spans="2:16" x14ac:dyDescent="0.25">
      <c r="B10" s="2">
        <v>4</v>
      </c>
      <c r="C10" s="3" t="s">
        <v>7</v>
      </c>
      <c r="D10" s="4">
        <v>413</v>
      </c>
      <c r="E10" s="3">
        <v>453</v>
      </c>
      <c r="F10" s="3">
        <v>412</v>
      </c>
      <c r="G10" s="3">
        <v>610</v>
      </c>
      <c r="H10" s="3"/>
      <c r="I10" s="3"/>
      <c r="J10" s="3"/>
      <c r="K10" s="3"/>
      <c r="L10" s="3"/>
      <c r="M10" s="3"/>
      <c r="N10" s="3"/>
      <c r="O10" s="3"/>
      <c r="P10" s="5">
        <f t="shared" si="0"/>
        <v>1888</v>
      </c>
    </row>
    <row r="11" spans="2:16" x14ac:dyDescent="0.25">
      <c r="B11" s="2">
        <v>5</v>
      </c>
      <c r="C11" s="3" t="s">
        <v>8</v>
      </c>
      <c r="D11" s="4">
        <v>22</v>
      </c>
      <c r="E11" s="3">
        <v>49</v>
      </c>
      <c r="F11" s="3">
        <v>105</v>
      </c>
      <c r="G11" s="3">
        <v>48</v>
      </c>
      <c r="H11" s="3">
        <v>75</v>
      </c>
      <c r="I11" s="3">
        <v>59</v>
      </c>
      <c r="J11" s="3">
        <v>95</v>
      </c>
      <c r="K11" s="3">
        <v>55</v>
      </c>
      <c r="L11" s="3">
        <v>53</v>
      </c>
      <c r="M11" s="3">
        <v>89</v>
      </c>
      <c r="N11" s="3">
        <v>83</v>
      </c>
      <c r="O11" s="3">
        <v>34</v>
      </c>
      <c r="P11" s="5">
        <f t="shared" si="0"/>
        <v>767</v>
      </c>
    </row>
    <row r="12" spans="2:16" x14ac:dyDescent="0.25">
      <c r="B12" s="2">
        <v>6</v>
      </c>
      <c r="C12" s="3" t="s">
        <v>9</v>
      </c>
      <c r="D12" s="4">
        <v>288</v>
      </c>
      <c r="E12" s="3">
        <v>301</v>
      </c>
      <c r="F12" s="3">
        <v>247</v>
      </c>
      <c r="G12" s="3">
        <v>220</v>
      </c>
      <c r="H12" s="3">
        <v>61</v>
      </c>
      <c r="I12" s="3">
        <v>299</v>
      </c>
      <c r="J12" s="3">
        <v>405</v>
      </c>
      <c r="K12" s="3">
        <v>460</v>
      </c>
      <c r="L12" s="3">
        <v>387</v>
      </c>
      <c r="M12" s="3">
        <v>452</v>
      </c>
      <c r="N12" s="3">
        <v>286</v>
      </c>
      <c r="O12" s="3">
        <v>239</v>
      </c>
      <c r="P12" s="5">
        <f t="shared" si="0"/>
        <v>3645</v>
      </c>
    </row>
    <row r="13" spans="2:16" x14ac:dyDescent="0.25">
      <c r="B13" s="2">
        <v>7</v>
      </c>
      <c r="C13" s="3" t="s">
        <v>10</v>
      </c>
      <c r="D13" s="4"/>
      <c r="E13" s="3"/>
      <c r="F13" s="3">
        <v>14</v>
      </c>
      <c r="G13" s="3">
        <v>5</v>
      </c>
      <c r="H13" s="3"/>
      <c r="I13" s="3"/>
      <c r="J13" s="3"/>
      <c r="K13" s="3"/>
      <c r="L13" s="3"/>
      <c r="M13" s="3"/>
      <c r="N13" s="3"/>
      <c r="O13" s="3"/>
      <c r="P13" s="5">
        <f t="shared" si="0"/>
        <v>19</v>
      </c>
    </row>
    <row r="14" spans="2:16" x14ac:dyDescent="0.25">
      <c r="B14" s="2">
        <v>8</v>
      </c>
      <c r="C14" s="3" t="s">
        <v>11</v>
      </c>
      <c r="D14" s="4">
        <v>50</v>
      </c>
      <c r="E14" s="3">
        <v>109</v>
      </c>
      <c r="F14" s="3">
        <v>116</v>
      </c>
      <c r="G14" s="3">
        <v>200</v>
      </c>
      <c r="H14" s="3">
        <v>143</v>
      </c>
      <c r="I14" s="3">
        <v>76</v>
      </c>
      <c r="J14" s="3">
        <v>29</v>
      </c>
      <c r="K14" s="3">
        <v>38</v>
      </c>
      <c r="L14" s="3">
        <v>15</v>
      </c>
      <c r="M14" s="3">
        <v>11</v>
      </c>
      <c r="N14" s="3">
        <v>2</v>
      </c>
      <c r="O14" s="3"/>
      <c r="P14" s="5">
        <f t="shared" si="0"/>
        <v>789</v>
      </c>
    </row>
    <row r="15" spans="2:16" ht="27.75" customHeight="1" x14ac:dyDescent="0.25">
      <c r="B15" s="11" t="s">
        <v>19</v>
      </c>
      <c r="C15" s="12"/>
      <c r="D15" s="6">
        <f>SUM(D7:D14)</f>
        <v>1213</v>
      </c>
      <c r="E15" s="6">
        <f t="shared" ref="E15:O15" si="1">SUM(E7:E14)</f>
        <v>1377</v>
      </c>
      <c r="F15" s="6">
        <f t="shared" si="1"/>
        <v>1446</v>
      </c>
      <c r="G15" s="6">
        <f t="shared" si="1"/>
        <v>1732</v>
      </c>
      <c r="H15" s="6">
        <f t="shared" si="1"/>
        <v>769</v>
      </c>
      <c r="I15" s="6">
        <f t="shared" si="1"/>
        <v>924</v>
      </c>
      <c r="J15" s="6">
        <f t="shared" si="1"/>
        <v>1065</v>
      </c>
      <c r="K15" s="6">
        <f t="shared" si="1"/>
        <v>1035</v>
      </c>
      <c r="L15" s="6">
        <f>SUM(L7:L14)</f>
        <v>901</v>
      </c>
      <c r="M15" s="6">
        <f t="shared" si="1"/>
        <v>1077</v>
      </c>
      <c r="N15" s="6">
        <f t="shared" si="1"/>
        <v>893</v>
      </c>
      <c r="O15" s="6">
        <f t="shared" si="1"/>
        <v>720</v>
      </c>
      <c r="P15" s="10">
        <f>SUM(P7:P14)</f>
        <v>13152</v>
      </c>
    </row>
    <row r="17" spans="2:16" x14ac:dyDescent="0.25">
      <c r="B17" s="9" t="s">
        <v>3</v>
      </c>
    </row>
    <row r="18" spans="2:16" x14ac:dyDescent="0.25">
      <c r="B18" s="17" t="s">
        <v>0</v>
      </c>
      <c r="C18" s="13" t="s">
        <v>2</v>
      </c>
      <c r="D18" s="15" t="s">
        <v>32</v>
      </c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7" t="s">
        <v>19</v>
      </c>
    </row>
    <row r="19" spans="2:16" x14ac:dyDescent="0.25">
      <c r="B19" s="17"/>
      <c r="C19" s="14"/>
      <c r="D19" s="2" t="s">
        <v>20</v>
      </c>
      <c r="E19" s="2" t="s">
        <v>21</v>
      </c>
      <c r="F19" s="2" t="s">
        <v>22</v>
      </c>
      <c r="G19" s="2" t="s">
        <v>23</v>
      </c>
      <c r="H19" s="2" t="s">
        <v>24</v>
      </c>
      <c r="I19" s="2" t="s">
        <v>30</v>
      </c>
      <c r="J19" s="2" t="s">
        <v>31</v>
      </c>
      <c r="K19" s="2" t="s">
        <v>25</v>
      </c>
      <c r="L19" s="2" t="s">
        <v>26</v>
      </c>
      <c r="M19" s="2" t="s">
        <v>27</v>
      </c>
      <c r="N19" s="2" t="s">
        <v>28</v>
      </c>
      <c r="O19" s="8" t="s">
        <v>29</v>
      </c>
      <c r="P19" s="17"/>
    </row>
    <row r="20" spans="2:16" x14ac:dyDescent="0.25">
      <c r="B20" s="1">
        <v>1</v>
      </c>
      <c r="C20" s="3" t="s">
        <v>12</v>
      </c>
      <c r="D20" s="4">
        <v>487</v>
      </c>
      <c r="E20" s="3">
        <v>436</v>
      </c>
      <c r="F20" s="3">
        <v>459</v>
      </c>
      <c r="G20" s="3">
        <v>458</v>
      </c>
      <c r="H20" s="3">
        <v>401</v>
      </c>
      <c r="I20" s="3">
        <v>518</v>
      </c>
      <c r="J20" s="3"/>
      <c r="K20" s="3"/>
      <c r="L20" s="3"/>
      <c r="M20" s="3"/>
      <c r="N20" s="3"/>
      <c r="O20" s="3"/>
      <c r="P20" s="5">
        <f>SUM(D20:O20)</f>
        <v>2759</v>
      </c>
    </row>
    <row r="21" spans="2:16" x14ac:dyDescent="0.25">
      <c r="B21" s="1">
        <v>2</v>
      </c>
      <c r="C21" s="3" t="s">
        <v>13</v>
      </c>
      <c r="D21" s="4">
        <v>8</v>
      </c>
      <c r="E21" s="3">
        <v>3</v>
      </c>
      <c r="F21" s="3">
        <v>24</v>
      </c>
      <c r="G21" s="3">
        <v>19</v>
      </c>
      <c r="H21" s="3">
        <v>17</v>
      </c>
      <c r="I21" s="3">
        <v>16</v>
      </c>
      <c r="J21" s="3"/>
      <c r="K21" s="3"/>
      <c r="L21" s="3"/>
      <c r="M21" s="3"/>
      <c r="N21" s="3"/>
      <c r="O21" s="3"/>
      <c r="P21" s="5">
        <f t="shared" ref="P21:P26" si="2">SUM(D21:O21)</f>
        <v>87</v>
      </c>
    </row>
    <row r="22" spans="2:16" x14ac:dyDescent="0.25">
      <c r="B22" s="1">
        <v>3</v>
      </c>
      <c r="C22" s="3" t="s">
        <v>14</v>
      </c>
      <c r="D22" s="4">
        <v>147</v>
      </c>
      <c r="E22" s="3">
        <v>379</v>
      </c>
      <c r="F22" s="3">
        <v>255</v>
      </c>
      <c r="G22" s="3">
        <v>337</v>
      </c>
      <c r="H22" s="3">
        <v>356</v>
      </c>
      <c r="I22" s="3">
        <v>285</v>
      </c>
      <c r="J22" s="3"/>
      <c r="K22" s="3"/>
      <c r="L22" s="3"/>
      <c r="M22" s="3"/>
      <c r="N22" s="3"/>
      <c r="O22" s="3"/>
      <c r="P22" s="5">
        <f t="shared" si="2"/>
        <v>1759</v>
      </c>
    </row>
    <row r="23" spans="2:16" x14ac:dyDescent="0.25">
      <c r="B23" s="1">
        <v>4</v>
      </c>
      <c r="C23" s="3" t="s">
        <v>15</v>
      </c>
      <c r="D23" s="4">
        <v>1</v>
      </c>
      <c r="E23" s="3">
        <v>4</v>
      </c>
      <c r="F23" s="3">
        <v>5</v>
      </c>
      <c r="G23" s="3">
        <v>5</v>
      </c>
      <c r="H23" s="3">
        <v>13</v>
      </c>
      <c r="I23" s="3">
        <v>14</v>
      </c>
      <c r="J23" s="3"/>
      <c r="K23" s="3"/>
      <c r="L23" s="3"/>
      <c r="M23" s="3"/>
      <c r="N23" s="3"/>
      <c r="O23" s="3"/>
      <c r="P23" s="5">
        <f t="shared" si="2"/>
        <v>42</v>
      </c>
    </row>
    <row r="24" spans="2:16" x14ac:dyDescent="0.25">
      <c r="B24" s="1">
        <v>5</v>
      </c>
      <c r="C24" s="3" t="s">
        <v>16</v>
      </c>
      <c r="D24" s="4">
        <v>45</v>
      </c>
      <c r="E24" s="3">
        <v>53</v>
      </c>
      <c r="F24" s="3">
        <v>79</v>
      </c>
      <c r="G24" s="3">
        <v>191</v>
      </c>
      <c r="H24" s="3">
        <v>113</v>
      </c>
      <c r="I24" s="3">
        <v>125</v>
      </c>
      <c r="J24" s="3"/>
      <c r="K24" s="3"/>
      <c r="L24" s="3"/>
      <c r="M24" s="3"/>
      <c r="N24" s="3"/>
      <c r="O24" s="3"/>
      <c r="P24" s="5">
        <f t="shared" si="2"/>
        <v>606</v>
      </c>
    </row>
    <row r="25" spans="2:16" x14ac:dyDescent="0.25">
      <c r="B25" s="1">
        <v>6</v>
      </c>
      <c r="C25" s="3" t="s">
        <v>17</v>
      </c>
      <c r="D25" s="4">
        <v>49</v>
      </c>
      <c r="E25" s="3">
        <v>6</v>
      </c>
      <c r="F25" s="3">
        <v>13</v>
      </c>
      <c r="G25" s="3">
        <v>23</v>
      </c>
      <c r="H25" s="3">
        <v>29</v>
      </c>
      <c r="I25" s="3">
        <v>20</v>
      </c>
      <c r="J25" s="3"/>
      <c r="K25" s="3"/>
      <c r="L25" s="3"/>
      <c r="M25" s="3"/>
      <c r="N25" s="3"/>
      <c r="O25" s="3"/>
      <c r="P25" s="5">
        <f t="shared" si="2"/>
        <v>140</v>
      </c>
    </row>
    <row r="26" spans="2:16" x14ac:dyDescent="0.25">
      <c r="B26" s="1">
        <v>7</v>
      </c>
      <c r="C26" s="3" t="s">
        <v>18</v>
      </c>
      <c r="D26" s="4">
        <v>5</v>
      </c>
      <c r="E26" s="3">
        <v>6</v>
      </c>
      <c r="F26" s="3">
        <v>3</v>
      </c>
      <c r="G26" s="3">
        <v>7</v>
      </c>
      <c r="H26" s="3">
        <v>22</v>
      </c>
      <c r="I26" s="3">
        <v>12</v>
      </c>
      <c r="J26" s="3"/>
      <c r="K26" s="3"/>
      <c r="L26" s="3"/>
      <c r="M26" s="3"/>
      <c r="N26" s="3"/>
      <c r="O26" s="3"/>
      <c r="P26" s="5">
        <f t="shared" si="2"/>
        <v>55</v>
      </c>
    </row>
    <row r="27" spans="2:16" ht="27" customHeight="1" x14ac:dyDescent="0.25">
      <c r="B27" s="11" t="s">
        <v>19</v>
      </c>
      <c r="C27" s="12"/>
      <c r="D27" s="6">
        <f t="shared" ref="D27:P27" si="3">SUM(D20:D26)</f>
        <v>742</v>
      </c>
      <c r="E27" s="6">
        <f t="shared" si="3"/>
        <v>887</v>
      </c>
      <c r="F27" s="6">
        <f t="shared" si="3"/>
        <v>838</v>
      </c>
      <c r="G27" s="6">
        <f t="shared" si="3"/>
        <v>1040</v>
      </c>
      <c r="H27" s="6">
        <f t="shared" si="3"/>
        <v>951</v>
      </c>
      <c r="I27" s="6">
        <f t="shared" si="3"/>
        <v>990</v>
      </c>
      <c r="J27" s="6">
        <f t="shared" si="3"/>
        <v>0</v>
      </c>
      <c r="K27" s="6">
        <f t="shared" si="3"/>
        <v>0</v>
      </c>
      <c r="L27" s="6">
        <f t="shared" si="3"/>
        <v>0</v>
      </c>
      <c r="M27" s="6">
        <f t="shared" si="3"/>
        <v>0</v>
      </c>
      <c r="N27" s="6">
        <f t="shared" si="3"/>
        <v>0</v>
      </c>
      <c r="O27" s="6">
        <f t="shared" si="3"/>
        <v>0</v>
      </c>
      <c r="P27" s="10">
        <f t="shared" si="3"/>
        <v>5448</v>
      </c>
    </row>
  </sheetData>
  <mergeCells count="10">
    <mergeCell ref="B27:C27"/>
    <mergeCell ref="C5:C6"/>
    <mergeCell ref="D5:O5"/>
    <mergeCell ref="P5:P6"/>
    <mergeCell ref="D18:O18"/>
    <mergeCell ref="P18:P19"/>
    <mergeCell ref="B18:B19"/>
    <mergeCell ref="C18:C19"/>
    <mergeCell ref="B5:B6"/>
    <mergeCell ref="B15:C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Alpha</cp:lastModifiedBy>
  <dcterms:created xsi:type="dcterms:W3CDTF">2025-07-29T14:31:58Z</dcterms:created>
  <dcterms:modified xsi:type="dcterms:W3CDTF">2025-07-29T23:21:01Z</dcterms:modified>
</cp:coreProperties>
</file>